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0թ\Առաջադրանք\Բնապահպանական\"/>
    </mc:Choice>
  </mc:AlternateContent>
  <bookViews>
    <workbookView xWindow="0" yWindow="0" windowWidth="28800" windowHeight="12000"/>
  </bookViews>
  <sheets>
    <sheet name="Sheet1" sheetId="1" r:id="rId1"/>
  </sheets>
  <definedNames>
    <definedName name="_xlnm.Print_Area" localSheetId="0">Sheet1!$A$1:$G$25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G17" i="1"/>
  <c r="G16" i="1"/>
  <c r="G14" i="1"/>
  <c r="G10" i="1"/>
  <c r="G9" i="1"/>
  <c r="G8" i="1"/>
  <c r="G7" i="1"/>
  <c r="E7" i="1"/>
  <c r="E6" i="1"/>
  <c r="G6" i="1" s="1"/>
  <c r="E5" i="1"/>
  <c r="G5" i="1" s="1"/>
  <c r="F5" i="1" l="1"/>
  <c r="C4" i="1" l="1"/>
  <c r="D4" i="1" l="1"/>
  <c r="E4" i="1"/>
  <c r="F6" i="1"/>
  <c r="F7" i="1"/>
  <c r="F8" i="1"/>
  <c r="F9" i="1"/>
  <c r="F10" i="1"/>
  <c r="F11" i="1"/>
  <c r="D12" i="1"/>
  <c r="E12" i="1"/>
  <c r="F13" i="1"/>
  <c r="F14" i="1"/>
  <c r="F15" i="1"/>
  <c r="C12" i="1"/>
  <c r="F16" i="1"/>
  <c r="F17" i="1"/>
  <c r="F18" i="1"/>
  <c r="F19" i="1"/>
  <c r="F20" i="1"/>
  <c r="E21" i="1" l="1"/>
  <c r="D21" i="1"/>
  <c r="G12" i="1"/>
  <c r="F12" i="1"/>
  <c r="F4" i="1"/>
  <c r="G4" i="1"/>
  <c r="C21" i="1"/>
  <c r="F21" i="1" l="1"/>
  <c r="G21" i="1"/>
</calcChain>
</file>

<file path=xl/sharedStrings.xml><?xml version="1.0" encoding="utf-8"?>
<sst xmlns="http://schemas.openxmlformats.org/spreadsheetml/2006/main" count="26" uniqueCount="25">
  <si>
    <t>Ընդամենը</t>
  </si>
  <si>
    <t>Առողջապահահություն</t>
  </si>
  <si>
    <t>Նախագծա-նախահաշվային աշխատանքներ</t>
  </si>
  <si>
    <t>Բնապահպանություն</t>
  </si>
  <si>
    <t>Փաստացի վճարում
/ֆինանսավորում/
(հազար դրամ)</t>
  </si>
  <si>
    <t>Տնտեսում
(հազար դրամ)</t>
  </si>
  <si>
    <t>Պայմանագրային արժեք
(հազար դրամ)</t>
  </si>
  <si>
    <t>Ծրագրի պլանային արժեք 
(հազար դրամ)</t>
  </si>
  <si>
    <t xml:space="preserve">Միջոցառման անվանումը </t>
  </si>
  <si>
    <t>Հ/Հ</t>
  </si>
  <si>
    <t>Ծրագրի փոփոխված արժեք
(հազար դրամ)</t>
  </si>
  <si>
    <t>Ալավերդի  համայնքի Ալավերդի, Աքորի և Հաղպատ բնակավայրերում կանաչապատ տարածքների վերականգնում, ընդլայնում և բարեկարգում</t>
  </si>
  <si>
    <t>Ալավերդի   համայնքի Ալավերդի  բնակավայրի հեղեղատարների մաքրում և նորի կառուցում</t>
  </si>
  <si>
    <t>Ալավերդի  համայնքի  Ալավերդի, Հաղպատ և Աքորի բնակավայրերի կարիքների համար աղբարկղերի ձեռքբերում և տեղադրում</t>
  </si>
  <si>
    <t>Ալավերդի  համայնքի Ալավերդի և Աքորի բնակավայրերի փողոցների հենապատերի թափված քարերի, գլխաքարերի վերականգնում,  հենապատի և ճեմուղու վերանորոգում</t>
  </si>
  <si>
    <t>Ալավերդի  համայնքի Ալավերդի, Հաղպատ և Աքորի բնակավայրերի կարիքների համար էներգախնայող LED լուսատուների ձեռք բերում և տեղադրում</t>
  </si>
  <si>
    <t>Ալավերդի  համայնքի Ալավերդի, Հաղպատ և Աքորի բնակավայրերի  նախադպրոցական ուսումնական հաստատությունների սաներին լրացուցիչ սննդով ապահովում</t>
  </si>
  <si>
    <t>Առողջության ամրապնդման նպատակով Ալավերդի  համայնքի Ալավերդի, Հաղպատ և Աքորի բնակավայրերի երեխաներին ամառային ճամբարների ուղեգրերի տրամադրում</t>
  </si>
  <si>
    <t>Ալավերդի  համայնքի Ալավերդի, Հաղպատ և Աքորի բնակավայրերի հղիներին սննդի տրամադրում</t>
  </si>
  <si>
    <t>Առողջության ամրապնդման նպատակով Ալավերդի  համայնքի Ալավերդի, Հաղպատ և Աքորի բնակավայրերի բնակիչներին առողջարանների ուղեգրերի տրամադրում</t>
  </si>
  <si>
    <t>Ալավերդի  համայնքի Ալավերդի, Հաղպատ և Աքորի բնակավայրերում գտնվող, համայնքապետարանի ենթակայությամբ գործող  հիմնարկ-ձեռնարկություններում, բազմաբնակարան շենքերի աղբատարների և աղբամանների, կոշտ կենցաղային թափոնների աղբավայրի  տարածքներում կրծողասպան և  միջատասպան աշխատանքների իրականացում</t>
  </si>
  <si>
    <t>Ալավերդի  համայնքի Ալավերդի և Աքորի բնակավայրերում երեխաների և մեծահասակների համար մարզահրապարակների կառուցում</t>
  </si>
  <si>
    <t>Ալավերդի համայնքի Սանահին Սարահարթ թաղամասի Գայի փողոցի 1/5 շենքից մինչև 2/30 շենք ընկած հատվածի ճեմուղու վերանորոգում</t>
  </si>
  <si>
    <t>Ալավերդի համայնքի նորակառույց շուկայի ներսի կահավորման աշխատանքների ձեռքբերում</t>
  </si>
  <si>
    <t>ԱԼԱՎԵՐԴԻ ՀԱՄԱՅՆՔԻ 2019Թ. 
ԲՆԱԿԱՆ ՄԻՋԱՎԱՅՐԻ ՊԱՀՊԱՆՄԱՆ ԵՎ ԲՆԱԿՉՈՒԹՅԱՆ ԱՌՈՂՋՈՒԹՅԱՆ ՎԵՐԱԿԱՆԳՆՄԱՆ ԾՐԱԳԻՐ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</si>
</sst>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Sylfaen"/>
      <family val="1"/>
    </font>
    <font>
      <b/>
      <sz val="12"/>
      <color theme="1"/>
      <name val="Sylfaen"/>
      <family val="1"/>
    </font>
    <font>
      <b/>
      <sz val="16"/>
      <color theme="1"/>
      <name val="Sylfaen"/>
      <family val="1"/>
    </font>
    <font>
      <b/>
      <sz val="13"/>
      <color theme="1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64" fontId="4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4" fillId="3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4" zoomScaleNormal="100" workbookViewId="0">
      <selection activeCell="H12" sqref="H12"/>
    </sheetView>
  </sheetViews>
  <sheetFormatPr defaultRowHeight="18" x14ac:dyDescent="0.25"/>
  <cols>
    <col min="1" max="1" width="5" style="4" customWidth="1"/>
    <col min="2" max="2" width="93.85546875" style="17" customWidth="1"/>
    <col min="3" max="3" width="23.28515625" style="3" customWidth="1"/>
    <col min="4" max="4" width="23.28515625" style="2" customWidth="1"/>
    <col min="5" max="7" width="22.42578125" style="1" customWidth="1"/>
    <col min="8" max="8" width="11.28515625" style="15" bestFit="1" customWidth="1"/>
    <col min="9" max="16384" width="9.140625" style="15"/>
  </cols>
  <sheetData>
    <row r="1" spans="1:8" ht="51" customHeight="1" x14ac:dyDescent="0.25">
      <c r="A1" s="22" t="s">
        <v>24</v>
      </c>
      <c r="B1" s="23"/>
      <c r="C1" s="23"/>
      <c r="D1" s="23"/>
      <c r="E1" s="23"/>
      <c r="F1" s="23"/>
      <c r="G1" s="23"/>
    </row>
    <row r="3" spans="1:8" s="10" customFormat="1" ht="72" x14ac:dyDescent="0.25">
      <c r="A3" s="12" t="s">
        <v>9</v>
      </c>
      <c r="B3" s="11" t="s">
        <v>8</v>
      </c>
      <c r="C3" s="5" t="s">
        <v>7</v>
      </c>
      <c r="D3" s="5" t="s">
        <v>10</v>
      </c>
      <c r="E3" s="5" t="s">
        <v>6</v>
      </c>
      <c r="F3" s="5" t="s">
        <v>5</v>
      </c>
      <c r="G3" s="5" t="s">
        <v>4</v>
      </c>
    </row>
    <row r="4" spans="1:8" s="19" customFormat="1" ht="17.25" x14ac:dyDescent="0.25">
      <c r="A4" s="20" t="s">
        <v>3</v>
      </c>
      <c r="B4" s="20"/>
      <c r="C4" s="18">
        <f>+SUM(C5:C11)</f>
        <v>43782.839490889091</v>
      </c>
      <c r="D4" s="18">
        <f>+SUM(D5:D11)</f>
        <v>44477.57</v>
      </c>
      <c r="E4" s="18">
        <f>+SUM(E5:E11)</f>
        <v>43047.600000000006</v>
      </c>
      <c r="F4" s="18">
        <f>+SUM(F5:F11)</f>
        <v>1429.9699999999993</v>
      </c>
      <c r="G4" s="18">
        <f>+SUM(G5:G11)</f>
        <v>35145.600000000006</v>
      </c>
      <c r="H4" s="24"/>
    </row>
    <row r="5" spans="1:8" ht="36" x14ac:dyDescent="0.25">
      <c r="A5" s="9">
        <v>1</v>
      </c>
      <c r="B5" s="14" t="s">
        <v>11</v>
      </c>
      <c r="C5" s="7">
        <v>3824.2961953737786</v>
      </c>
      <c r="D5" s="7">
        <v>3662.5</v>
      </c>
      <c r="E5" s="6">
        <f>+D5</f>
        <v>3662.5</v>
      </c>
      <c r="F5" s="6">
        <f>+D5-E5</f>
        <v>0</v>
      </c>
      <c r="G5" s="6">
        <f>+E5</f>
        <v>3662.5</v>
      </c>
    </row>
    <row r="6" spans="1:8" ht="36" x14ac:dyDescent="0.25">
      <c r="A6" s="9">
        <v>2</v>
      </c>
      <c r="B6" s="14" t="s">
        <v>12</v>
      </c>
      <c r="C6" s="7">
        <v>6329.5777957754408</v>
      </c>
      <c r="D6" s="7">
        <v>5828.7</v>
      </c>
      <c r="E6" s="6">
        <f>+D6</f>
        <v>5828.7</v>
      </c>
      <c r="F6" s="6">
        <f t="shared" ref="F6:F11" si="0">+D6-E6</f>
        <v>0</v>
      </c>
      <c r="G6" s="6">
        <f>+E6</f>
        <v>5828.7</v>
      </c>
    </row>
    <row r="7" spans="1:8" ht="36" x14ac:dyDescent="0.25">
      <c r="A7" s="9">
        <v>3</v>
      </c>
      <c r="B7" s="14" t="s">
        <v>13</v>
      </c>
      <c r="C7" s="7">
        <v>5000</v>
      </c>
      <c r="D7" s="7">
        <v>4018</v>
      </c>
      <c r="E7" s="6">
        <f>+D7</f>
        <v>4018</v>
      </c>
      <c r="F7" s="6">
        <f t="shared" si="0"/>
        <v>0</v>
      </c>
      <c r="G7" s="6">
        <f>+E7</f>
        <v>4018</v>
      </c>
    </row>
    <row r="8" spans="1:8" ht="36" x14ac:dyDescent="0.25">
      <c r="A8" s="9">
        <v>4</v>
      </c>
      <c r="B8" s="14" t="s">
        <v>14</v>
      </c>
      <c r="C8" s="7">
        <v>17443.7</v>
      </c>
      <c r="D8" s="7">
        <v>13291.69</v>
      </c>
      <c r="E8" s="6">
        <v>13291.6</v>
      </c>
      <c r="F8" s="6">
        <f t="shared" si="0"/>
        <v>9.0000000000145519E-2</v>
      </c>
      <c r="G8" s="6">
        <f>+E8</f>
        <v>13291.6</v>
      </c>
    </row>
    <row r="9" spans="1:8" ht="36" x14ac:dyDescent="0.25">
      <c r="A9" s="9">
        <v>5</v>
      </c>
      <c r="B9" s="14" t="s">
        <v>15</v>
      </c>
      <c r="C9" s="7">
        <v>9808.3105400939039</v>
      </c>
      <c r="D9" s="7">
        <v>6694.83</v>
      </c>
      <c r="E9" s="6">
        <v>6694.8</v>
      </c>
      <c r="F9" s="6">
        <f t="shared" si="0"/>
        <v>2.9999999999745341E-2</v>
      </c>
      <c r="G9" s="6">
        <f>+E9</f>
        <v>6694.8</v>
      </c>
    </row>
    <row r="10" spans="1:8" x14ac:dyDescent="0.25">
      <c r="A10" s="9">
        <v>6</v>
      </c>
      <c r="B10" s="14" t="s">
        <v>2</v>
      </c>
      <c r="C10" s="7">
        <v>1376.9549596459688</v>
      </c>
      <c r="D10" s="7">
        <v>1656.46</v>
      </c>
      <c r="E10" s="6">
        <v>1650</v>
      </c>
      <c r="F10" s="6">
        <f t="shared" si="0"/>
        <v>6.4600000000000364</v>
      </c>
      <c r="G10" s="6">
        <f>+E10</f>
        <v>1650</v>
      </c>
    </row>
    <row r="11" spans="1:8" ht="36" x14ac:dyDescent="0.25">
      <c r="A11" s="9">
        <v>7</v>
      </c>
      <c r="B11" s="14" t="s">
        <v>22</v>
      </c>
      <c r="C11" s="7">
        <v>0</v>
      </c>
      <c r="D11" s="7">
        <v>9325.39</v>
      </c>
      <c r="E11" s="6">
        <v>7902</v>
      </c>
      <c r="F11" s="6">
        <f t="shared" si="0"/>
        <v>1423.3899999999994</v>
      </c>
      <c r="G11" s="6">
        <v>0</v>
      </c>
    </row>
    <row r="12" spans="1:8" s="19" customFormat="1" ht="17.25" x14ac:dyDescent="0.25">
      <c r="A12" s="20" t="s">
        <v>1</v>
      </c>
      <c r="B12" s="20"/>
      <c r="C12" s="18">
        <f>+SUM(C13:C20)</f>
        <v>56684.544600922462</v>
      </c>
      <c r="D12" s="18">
        <f>+SUM(D13:D20)</f>
        <v>55989.86</v>
      </c>
      <c r="E12" s="18">
        <f>+SUM(E13:E20)</f>
        <v>53380</v>
      </c>
      <c r="F12" s="18">
        <f>+SUM(F13:F20)</f>
        <v>2609.86</v>
      </c>
      <c r="G12" s="18">
        <f>+SUM(G13:G20)</f>
        <v>41120.800000000003</v>
      </c>
      <c r="H12" s="24"/>
    </row>
    <row r="13" spans="1:8" ht="36" x14ac:dyDescent="0.25">
      <c r="A13" s="9">
        <v>1</v>
      </c>
      <c r="B13" s="14" t="s">
        <v>16</v>
      </c>
      <c r="C13" s="8">
        <v>13050.15</v>
      </c>
      <c r="D13" s="7">
        <v>13050.15</v>
      </c>
      <c r="E13" s="6">
        <v>12876.8</v>
      </c>
      <c r="F13" s="6">
        <f t="shared" ref="F13:F20" si="1">+D13-E13</f>
        <v>173.35000000000036</v>
      </c>
      <c r="G13" s="6">
        <v>12863.9</v>
      </c>
    </row>
    <row r="14" spans="1:8" ht="36" x14ac:dyDescent="0.25">
      <c r="A14" s="9">
        <v>2</v>
      </c>
      <c r="B14" s="14" t="s">
        <v>17</v>
      </c>
      <c r="C14" s="8">
        <v>8040</v>
      </c>
      <c r="D14" s="7">
        <v>6132</v>
      </c>
      <c r="E14" s="6">
        <v>5065.2</v>
      </c>
      <c r="F14" s="6">
        <f t="shared" si="1"/>
        <v>1066.8000000000002</v>
      </c>
      <c r="G14" s="6">
        <f>+E14</f>
        <v>5065.2</v>
      </c>
    </row>
    <row r="15" spans="1:8" ht="36" x14ac:dyDescent="0.25">
      <c r="A15" s="9">
        <v>3</v>
      </c>
      <c r="B15" s="14" t="s">
        <v>18</v>
      </c>
      <c r="C15" s="8">
        <v>5112.5</v>
      </c>
      <c r="D15" s="7">
        <v>5112.5</v>
      </c>
      <c r="E15" s="6">
        <v>4950</v>
      </c>
      <c r="F15" s="6">
        <f t="shared" si="1"/>
        <v>162.5</v>
      </c>
      <c r="G15" s="6">
        <v>3346.2</v>
      </c>
    </row>
    <row r="16" spans="1:8" ht="36" x14ac:dyDescent="0.25">
      <c r="A16" s="9">
        <v>4</v>
      </c>
      <c r="B16" s="14" t="s">
        <v>19</v>
      </c>
      <c r="C16" s="8">
        <v>9984</v>
      </c>
      <c r="D16" s="7">
        <v>11892</v>
      </c>
      <c r="E16" s="6">
        <v>11829.6</v>
      </c>
      <c r="F16" s="6">
        <f t="shared" si="1"/>
        <v>62.399999999999636</v>
      </c>
      <c r="G16" s="6">
        <f>+E16</f>
        <v>11829.6</v>
      </c>
    </row>
    <row r="17" spans="1:7" ht="90" x14ac:dyDescent="0.25">
      <c r="A17" s="9">
        <v>5</v>
      </c>
      <c r="B17" s="14" t="s">
        <v>20</v>
      </c>
      <c r="C17" s="8">
        <v>2497.9</v>
      </c>
      <c r="D17" s="7">
        <v>2497.9</v>
      </c>
      <c r="E17" s="6">
        <v>1621.4</v>
      </c>
      <c r="F17" s="6">
        <f t="shared" si="1"/>
        <v>876.5</v>
      </c>
      <c r="G17" s="6">
        <f>+E17</f>
        <v>1621.4</v>
      </c>
    </row>
    <row r="18" spans="1:7" ht="36" x14ac:dyDescent="0.25">
      <c r="A18" s="9">
        <v>6</v>
      </c>
      <c r="B18" s="14" t="s">
        <v>21</v>
      </c>
      <c r="C18" s="8">
        <v>17307.687116271598</v>
      </c>
      <c r="D18" s="7">
        <v>14337</v>
      </c>
      <c r="E18" s="6">
        <f>+D18</f>
        <v>14337</v>
      </c>
      <c r="F18" s="6">
        <f t="shared" si="1"/>
        <v>0</v>
      </c>
      <c r="G18" s="6">
        <v>3746.5</v>
      </c>
    </row>
    <row r="19" spans="1:7" x14ac:dyDescent="0.25">
      <c r="A19" s="9">
        <v>7</v>
      </c>
      <c r="B19" s="14" t="s">
        <v>2</v>
      </c>
      <c r="C19" s="8">
        <v>692.3074846508639</v>
      </c>
      <c r="D19" s="7">
        <v>765.11</v>
      </c>
      <c r="E19" s="6">
        <v>753</v>
      </c>
      <c r="F19" s="6">
        <f t="shared" si="1"/>
        <v>12.110000000000014</v>
      </c>
      <c r="G19" s="6">
        <v>753</v>
      </c>
    </row>
    <row r="20" spans="1:7" ht="36" x14ac:dyDescent="0.25">
      <c r="A20" s="9">
        <v>8</v>
      </c>
      <c r="B20" s="14" t="s">
        <v>23</v>
      </c>
      <c r="C20" s="8">
        <v>0</v>
      </c>
      <c r="D20" s="7">
        <v>2203.1999999999998</v>
      </c>
      <c r="E20" s="6">
        <v>1947</v>
      </c>
      <c r="F20" s="6">
        <f t="shared" si="1"/>
        <v>256.19999999999982</v>
      </c>
      <c r="G20" s="6">
        <v>1895</v>
      </c>
    </row>
    <row r="21" spans="1:7" s="16" customFormat="1" ht="17.25" x14ac:dyDescent="0.25">
      <c r="A21" s="21" t="s">
        <v>0</v>
      </c>
      <c r="B21" s="21"/>
      <c r="C21" s="13">
        <f>+C12+C4</f>
        <v>100467.38409181155</v>
      </c>
      <c r="D21" s="13">
        <f>+D12+D4</f>
        <v>100467.43</v>
      </c>
      <c r="E21" s="13">
        <f>+E12+E4</f>
        <v>96427.6</v>
      </c>
      <c r="F21" s="13">
        <f>+F12+F4</f>
        <v>4039.8299999999995</v>
      </c>
      <c r="G21" s="13">
        <f>+G12+G4</f>
        <v>76266.400000000009</v>
      </c>
    </row>
  </sheetData>
  <mergeCells count="4">
    <mergeCell ref="A12:B12"/>
    <mergeCell ref="A21:B21"/>
    <mergeCell ref="A4:B4"/>
    <mergeCell ref="A1:G1"/>
  </mergeCells>
  <pageMargins left="0" right="0" top="0.25" bottom="0.5" header="0.3" footer="0.3"/>
  <pageSetup paperSize="9" scale="67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2020-05-04T12:02:51Z</cp:lastPrinted>
  <dcterms:created xsi:type="dcterms:W3CDTF">2020-04-30T07:19:33Z</dcterms:created>
  <dcterms:modified xsi:type="dcterms:W3CDTF">2020-05-04T12:08:39Z</dcterms:modified>
</cp:coreProperties>
</file>