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2022թ\Շնող բնապահպանական\"/>
    </mc:Choice>
  </mc:AlternateContent>
  <xr:revisionPtr revIDLastSave="0" documentId="13_ncr:1_{02F1FC58-D6DB-4D5D-A1EA-7F08C1B80A24}"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N12" i="1"/>
  <c r="M12" i="1"/>
  <c r="H12" i="1"/>
</calcChain>
</file>

<file path=xl/sharedStrings.xml><?xml version="1.0" encoding="utf-8"?>
<sst xmlns="http://schemas.openxmlformats.org/spreadsheetml/2006/main" count="78" uniqueCount="51">
  <si>
    <t>ՏԵՂԵԿԱՆՔ</t>
  </si>
  <si>
    <t> ՀՀ Լոռու մարզի Ալավերդի համայնքի Շնող  բնակավայրում իրականացված բնապահպանական ծրագրի վերաբերյալ՝ </t>
  </si>
  <si>
    <t>Հ/հ</t>
  </si>
  <si>
    <t>Ծրագրում ընդգրկված միջոցառման տեսակը և անվանումը</t>
  </si>
  <si>
    <r>
      <t>Միջո-ցառման սկիզբը </t>
    </r>
    <r>
      <rPr>
        <sz val="11"/>
        <color rgb="FF000000"/>
        <rFont val="Sylfaen"/>
        <family val="1"/>
        <charset val="204"/>
      </rPr>
      <t>(ամսաթիվը)</t>
    </r>
  </si>
  <si>
    <r>
      <t>Միջո-ցառման ավարտը </t>
    </r>
    <r>
      <rPr>
        <sz val="11"/>
        <color rgb="FF000000"/>
        <rFont val="Sylfaen"/>
        <family val="1"/>
        <charset val="204"/>
      </rPr>
      <t>(ամսաթիվը)</t>
    </r>
  </si>
  <si>
    <r>
      <t>Ծրագրի արժեքը </t>
    </r>
    <r>
      <rPr>
        <sz val="11"/>
        <color rgb="FF000000"/>
        <rFont val="Sylfaen"/>
        <family val="1"/>
        <charset val="204"/>
      </rPr>
      <t>(հազ. դրամ)</t>
    </r>
  </si>
  <si>
    <t>ընդհանուր արժեքը</t>
  </si>
  <si>
    <t>որից՝ պետական բյուջեի (սուբվենցիայի) հաշվին</t>
  </si>
  <si>
    <t>համայնքի բյուջեի հաշվին (առկայության դեպքում)</t>
  </si>
  <si>
    <t>այլ միջոցների հաշվին (առկայության դեպքում)</t>
  </si>
  <si>
    <t>նախա-գծային</t>
  </si>
  <si>
    <t>փո-փոխ-ված</t>
  </si>
  <si>
    <t>փաս-տացի</t>
  </si>
  <si>
    <t>մնա-ցորդը</t>
  </si>
  <si>
    <t>Միջոցառման իրականացնողը</t>
  </si>
  <si>
    <t>Ոչ ֆինանսական ցուցանիշներ*)`</t>
  </si>
  <si>
    <t>Անմիջական շահառուների՝</t>
  </si>
  <si>
    <t>ցուցանիշ 1.</t>
  </si>
  <si>
    <t>ցուցանիշ 2.</t>
  </si>
  <si>
    <t>ցուցանիշ 3.</t>
  </si>
  <si>
    <t>ցուցանիշ 4.</t>
  </si>
  <si>
    <t>ցուցանիշ 5.</t>
  </si>
  <si>
    <t>անվա-նում</t>
  </si>
  <si>
    <t>կոնտա-կտային տվյալներ՝ հեռա-խոսա-համար, էլ. փոստային հասցե</t>
  </si>
  <si>
    <t>ծրագիր</t>
  </si>
  <si>
    <t>փաստ</t>
  </si>
  <si>
    <t>*) Ոչ ֆինանսկան ցուցանիշները կարող են լինել, օրինակ՝ կատարվող աշխատանքների ծավալը, տեղադրվող LED համակարգի լույսերի քանակը կամ լուսավորվող ճանապարհի հատվածի երկարությունը կամ տարածքի մակերեսը, տնկվող ծառերի թվաքանակը կամ ծառապատվող մակերեսը, ի՞նչ մաս են վերջիններիս ուղղակի և վերջնական արդյունքները կազմելու ընդհանուր ծավալում և այլն:</t>
  </si>
  <si>
    <t>բնապահպանական</t>
  </si>
  <si>
    <t>առողջապահական</t>
  </si>
  <si>
    <t>Շնող համայնքում արևային էներգիայով ինքնալիցքավորվող լուսատուների տեղադրում</t>
  </si>
  <si>
    <t>-</t>
  </si>
  <si>
    <t>Ապրանքի, աշխատանքի կամ ծառայության նկարագրությունը</t>
  </si>
  <si>
    <t>Հին լուսատուների փոխարինում նոր էներգախնայող լուսատուներով, լուսասյուների տեղադրում</t>
  </si>
  <si>
    <t>Շնողի համայնքապետարան</t>
  </si>
  <si>
    <t>տեղադրվել է 36 արևային լուսատու</t>
  </si>
  <si>
    <t>տեղադրվելու է 36 արևային լուսատու</t>
  </si>
  <si>
    <t>Շնող համայնքում գործող բուժամբուլատորիայի համար ձեռք կբերվեն այլընտրանքային էներգիայի աղբյուրիմիջոցներ և նոր տեխնիկապես զարգաած սառնարաններ</t>
  </si>
  <si>
    <t>Նախագծային և փաստացի իրականացված միջոցառումների, դրանց արժեքի և ոչ ֆինանսական ցուցանիշների միջև շեղումների հիմնական պատճառների նկարագրություն</t>
  </si>
  <si>
    <t>Հաշվետվության հրապա-րակման ամսաթիվը</t>
  </si>
  <si>
    <t>22․02․2023թ</t>
  </si>
  <si>
    <t>Հեղինե Ճիճիլյան
tshitshilyan@mail.ru</t>
  </si>
  <si>
    <t>նկարագրված խումբը</t>
  </si>
  <si>
    <t>Շնող բնակավայրի բոլոր բնակիչները, որոնց սոցիալական պաշտպանվածությունն ու անվտանգությունն կապահովվի ներհամայնքային փողոցների լուսավորությամբ</t>
  </si>
  <si>
    <t>նախատեսվող թիվը</t>
  </si>
  <si>
    <t>փաստացի թիվը</t>
  </si>
  <si>
    <t>Էական շեղումներ չեն եղել։ Գնման գործընթացի արդյունքում առաջացել է ոչ մեծ ֆինանսական տնտեսում։</t>
  </si>
  <si>
    <t>Շնող համայնքում գործող բուժամբուլատորիայի համար ձեռք է բերվել գեներատոր և պատվաստանյութերի համար նախատեսված սառնարան</t>
  </si>
  <si>
    <t>16․03․2022թ</t>
  </si>
  <si>
    <t>20․12․2022թ</t>
  </si>
  <si>
    <t>ՇՆՈՂ ՀԱՄԱՅՆՔԻ 2022Թ ԲՆԱԿԱՆ ՄԻՋԱՎԱՅՐԻ ՊԱՀՊԱՆՄԱՆ ԵՎ ԲՆԱԿՉՈՒԹՅԱՆ ԱՌՈՂՋՈՒԹՅԱՆ ՎԵՐԱԿԱՆԳՆՄԱՆ ԾՐԱԳԻՐ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</si>
</sst>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Sylfaen"/>
      <family val="1"/>
      <charset val="204"/>
    </font>
    <font>
      <sz val="11"/>
      <color theme="1"/>
      <name val="Sylfaen"/>
      <family val="1"/>
      <charset val="204"/>
    </font>
    <font>
      <i/>
      <sz val="11"/>
      <color theme="1"/>
      <name val="Sylfaen"/>
      <family val="1"/>
      <charset val="204"/>
    </font>
    <font>
      <b/>
      <sz val="11"/>
      <color rgb="FF000000"/>
      <name val="Sylfaen"/>
      <family val="1"/>
      <charset val="204"/>
    </font>
    <font>
      <sz val="11"/>
      <color rgb="FF000000"/>
      <name val="Sylfaen"/>
      <family val="1"/>
      <charset val="204"/>
    </font>
    <font>
      <sz val="8"/>
      <color theme="1"/>
      <name val="Sylfaen"/>
      <family val="1"/>
      <charset val="204"/>
    </font>
    <font>
      <sz val="8"/>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D5D3D3"/>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0" fillId="0" borderId="0" xfId="0" applyAlignment="1">
      <alignment horizontal="center"/>
    </xf>
    <xf numFmtId="0" fontId="5" fillId="2" borderId="1" xfId="0" applyFont="1" applyFill="1" applyBorder="1" applyAlignment="1">
      <alignment horizontal="center" vertical="center" wrapText="1"/>
    </xf>
    <xf numFmtId="0" fontId="2" fillId="0" borderId="0" xfId="0" applyFont="1" applyAlignment="1">
      <alignment horizontal="center" vertical="center"/>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0" xfId="0" applyFont="1" applyAlignment="1">
      <alignment horizontal="center"/>
    </xf>
    <xf numFmtId="0" fontId="1" fillId="0" borderId="0" xfId="0" applyFont="1" applyAlignment="1">
      <alignment horizontal="center" vertical="center"/>
    </xf>
    <xf numFmtId="0" fontId="6" fillId="0" borderId="0" xfId="0" applyFont="1" applyAlignment="1">
      <alignment horizontal="left"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0" borderId="0" xfId="0" applyFont="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tabSelected="1" zoomScale="85" zoomScaleNormal="85" workbookViewId="0">
      <selection activeCell="A5" sqref="A5:AK5"/>
    </sheetView>
  </sheetViews>
  <sheetFormatPr defaultRowHeight="15" x14ac:dyDescent="0.25"/>
  <cols>
    <col min="1" max="1" width="4.42578125" style="1" customWidth="1"/>
    <col min="2" max="2" width="24.85546875" style="1" customWidth="1"/>
    <col min="3" max="3" width="12.7109375" style="1" customWidth="1"/>
    <col min="4" max="4" width="24.85546875" style="1" customWidth="1"/>
    <col min="5" max="5" width="12.7109375" style="1" customWidth="1"/>
    <col min="6" max="7" width="12" style="1" customWidth="1"/>
    <col min="8" max="20" width="9.140625" style="1"/>
    <col min="21" max="22" width="14" style="1" customWidth="1"/>
    <col min="23" max="24" width="12.28515625" style="1" customWidth="1"/>
    <col min="25" max="26" width="26.7109375" style="1" customWidth="1"/>
    <col min="27" max="32" width="9.140625" style="1"/>
    <col min="33" max="33" width="27.5703125" style="1" customWidth="1"/>
    <col min="34" max="35" width="9.140625" style="1"/>
    <col min="36" max="37" width="19.42578125" style="1" customWidth="1"/>
    <col min="38" max="16384" width="9.140625" style="1"/>
  </cols>
  <sheetData>
    <row r="1" spans="1:37" x14ac:dyDescent="0.25">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37" x14ac:dyDescent="0.25">
      <c r="A2" s="3"/>
    </row>
    <row r="3" spans="1:37" x14ac:dyDescent="0.25">
      <c r="A3" s="13" t="s">
        <v>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x14ac:dyDescent="0.25">
      <c r="A4" s="3"/>
    </row>
    <row r="5" spans="1:37" x14ac:dyDescent="0.25">
      <c r="A5" s="18" t="s">
        <v>50</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7" x14ac:dyDescent="0.25">
      <c r="A6" s="3"/>
    </row>
    <row r="7" spans="1:37" x14ac:dyDescent="0.25">
      <c r="A7" s="3"/>
    </row>
    <row r="8" spans="1:37" x14ac:dyDescent="0.25">
      <c r="A8" s="28" t="s">
        <v>2</v>
      </c>
      <c r="B8" s="19" t="s">
        <v>3</v>
      </c>
      <c r="C8" s="20"/>
      <c r="D8" s="19" t="s">
        <v>32</v>
      </c>
      <c r="E8" s="20"/>
      <c r="F8" s="33" t="s">
        <v>4</v>
      </c>
      <c r="G8" s="33" t="s">
        <v>5</v>
      </c>
      <c r="H8" s="23" t="s">
        <v>6</v>
      </c>
      <c r="I8" s="24"/>
      <c r="J8" s="24"/>
      <c r="K8" s="24"/>
      <c r="L8" s="24"/>
      <c r="M8" s="24"/>
      <c r="N8" s="24"/>
      <c r="O8" s="24"/>
      <c r="P8" s="24"/>
      <c r="Q8" s="24"/>
      <c r="R8" s="24"/>
      <c r="S8" s="24"/>
      <c r="T8" s="25"/>
      <c r="U8" s="19" t="s">
        <v>15</v>
      </c>
      <c r="V8" s="20"/>
      <c r="W8" s="23" t="s">
        <v>16</v>
      </c>
      <c r="X8" s="24"/>
      <c r="Y8" s="24"/>
      <c r="Z8" s="24"/>
      <c r="AA8" s="24"/>
      <c r="AB8" s="24"/>
      <c r="AC8" s="24"/>
      <c r="AD8" s="24"/>
      <c r="AE8" s="24"/>
      <c r="AF8" s="25"/>
      <c r="AG8" s="19" t="s">
        <v>17</v>
      </c>
      <c r="AH8" s="26"/>
      <c r="AI8" s="26"/>
      <c r="AJ8" s="15" t="s">
        <v>38</v>
      </c>
      <c r="AK8" s="15" t="s">
        <v>39</v>
      </c>
    </row>
    <row r="9" spans="1:37" x14ac:dyDescent="0.25">
      <c r="A9" s="29"/>
      <c r="B9" s="21"/>
      <c r="C9" s="22"/>
      <c r="D9" s="31"/>
      <c r="E9" s="32"/>
      <c r="F9" s="34"/>
      <c r="G9" s="34"/>
      <c r="H9" s="23" t="s">
        <v>7</v>
      </c>
      <c r="I9" s="24"/>
      <c r="J9" s="25"/>
      <c r="K9" s="23" t="s">
        <v>8</v>
      </c>
      <c r="L9" s="24"/>
      <c r="M9" s="24"/>
      <c r="N9" s="25"/>
      <c r="O9" s="23" t="s">
        <v>9</v>
      </c>
      <c r="P9" s="24"/>
      <c r="Q9" s="25"/>
      <c r="R9" s="23" t="s">
        <v>10</v>
      </c>
      <c r="S9" s="24"/>
      <c r="T9" s="25"/>
      <c r="U9" s="21"/>
      <c r="V9" s="22"/>
      <c r="W9" s="23" t="s">
        <v>18</v>
      </c>
      <c r="X9" s="25"/>
      <c r="Y9" s="23" t="s">
        <v>19</v>
      </c>
      <c r="Z9" s="25"/>
      <c r="AA9" s="23" t="s">
        <v>20</v>
      </c>
      <c r="AB9" s="25"/>
      <c r="AC9" s="23" t="s">
        <v>21</v>
      </c>
      <c r="AD9" s="25"/>
      <c r="AE9" s="23" t="s">
        <v>22</v>
      </c>
      <c r="AF9" s="25"/>
      <c r="AG9" s="21"/>
      <c r="AH9" s="27"/>
      <c r="AI9" s="27"/>
      <c r="AJ9" s="16"/>
      <c r="AK9" s="16"/>
    </row>
    <row r="10" spans="1:37" ht="105" x14ac:dyDescent="0.25">
      <c r="A10" s="30"/>
      <c r="B10" s="5" t="s">
        <v>28</v>
      </c>
      <c r="C10" s="5" t="s">
        <v>29</v>
      </c>
      <c r="D10" s="21"/>
      <c r="E10" s="22"/>
      <c r="F10" s="35"/>
      <c r="G10" s="35"/>
      <c r="H10" s="5" t="s">
        <v>11</v>
      </c>
      <c r="I10" s="5" t="s">
        <v>12</v>
      </c>
      <c r="J10" s="5" t="s">
        <v>13</v>
      </c>
      <c r="K10" s="5" t="s">
        <v>11</v>
      </c>
      <c r="L10" s="5" t="s">
        <v>12</v>
      </c>
      <c r="M10" s="5" t="s">
        <v>13</v>
      </c>
      <c r="N10" s="5" t="s">
        <v>14</v>
      </c>
      <c r="O10" s="5" t="s">
        <v>11</v>
      </c>
      <c r="P10" s="5" t="s">
        <v>12</v>
      </c>
      <c r="Q10" s="5" t="s">
        <v>13</v>
      </c>
      <c r="R10" s="5" t="s">
        <v>11</v>
      </c>
      <c r="S10" s="5" t="s">
        <v>12</v>
      </c>
      <c r="T10" s="5" t="s">
        <v>13</v>
      </c>
      <c r="U10" s="5" t="s">
        <v>23</v>
      </c>
      <c r="V10" s="5" t="s">
        <v>24</v>
      </c>
      <c r="W10" s="5" t="s">
        <v>25</v>
      </c>
      <c r="X10" s="5" t="s">
        <v>26</v>
      </c>
      <c r="Y10" s="5" t="s">
        <v>25</v>
      </c>
      <c r="Z10" s="5" t="s">
        <v>26</v>
      </c>
      <c r="AA10" s="5" t="s">
        <v>25</v>
      </c>
      <c r="AB10" s="5" t="s">
        <v>26</v>
      </c>
      <c r="AC10" s="5" t="s">
        <v>25</v>
      </c>
      <c r="AD10" s="5" t="s">
        <v>26</v>
      </c>
      <c r="AE10" s="5" t="s">
        <v>25</v>
      </c>
      <c r="AF10" s="5" t="s">
        <v>26</v>
      </c>
      <c r="AG10" s="5" t="s">
        <v>42</v>
      </c>
      <c r="AH10" s="5" t="s">
        <v>44</v>
      </c>
      <c r="AI10" s="4" t="s">
        <v>45</v>
      </c>
      <c r="AJ10" s="17"/>
      <c r="AK10" s="17"/>
    </row>
    <row r="11" spans="1:37" x14ac:dyDescent="0.25">
      <c r="A11" s="2"/>
      <c r="B11" s="6">
        <v>1</v>
      </c>
      <c r="C11" s="6">
        <v>2</v>
      </c>
      <c r="D11" s="6">
        <v>3</v>
      </c>
      <c r="E11" s="6">
        <v>4</v>
      </c>
      <c r="F11" s="6">
        <v>5</v>
      </c>
      <c r="G11" s="6">
        <v>6</v>
      </c>
      <c r="H11" s="6">
        <v>7</v>
      </c>
      <c r="I11" s="6">
        <v>8</v>
      </c>
      <c r="J11" s="6">
        <v>9</v>
      </c>
      <c r="K11" s="6">
        <v>10</v>
      </c>
      <c r="L11" s="6">
        <v>11</v>
      </c>
      <c r="M11" s="6">
        <v>12</v>
      </c>
      <c r="N11" s="6">
        <v>13</v>
      </c>
      <c r="O11" s="6">
        <v>14</v>
      </c>
      <c r="P11" s="6">
        <v>15</v>
      </c>
      <c r="Q11" s="6">
        <v>16</v>
      </c>
      <c r="R11" s="6">
        <v>17</v>
      </c>
      <c r="S11" s="6">
        <v>18</v>
      </c>
      <c r="T11" s="6">
        <v>19</v>
      </c>
      <c r="U11" s="6">
        <v>20</v>
      </c>
      <c r="V11" s="6">
        <v>21</v>
      </c>
      <c r="W11" s="6">
        <v>22</v>
      </c>
      <c r="X11" s="6">
        <v>23</v>
      </c>
      <c r="Y11" s="6">
        <v>24</v>
      </c>
      <c r="Z11" s="6">
        <v>25</v>
      </c>
      <c r="AA11" s="6">
        <v>26</v>
      </c>
      <c r="AB11" s="6">
        <v>27</v>
      </c>
      <c r="AC11" s="6">
        <v>28</v>
      </c>
      <c r="AD11" s="6">
        <v>29</v>
      </c>
      <c r="AE11" s="6">
        <v>30</v>
      </c>
      <c r="AF11" s="6">
        <v>31</v>
      </c>
      <c r="AG11" s="6">
        <v>32</v>
      </c>
      <c r="AH11" s="6">
        <v>33</v>
      </c>
      <c r="AI11" s="7">
        <v>34</v>
      </c>
      <c r="AJ11" s="9">
        <v>35</v>
      </c>
      <c r="AK11" s="9">
        <v>36</v>
      </c>
    </row>
    <row r="12" spans="1:37" ht="120" x14ac:dyDescent="0.25">
      <c r="A12" s="6">
        <v>1</v>
      </c>
      <c r="B12" s="2" t="s">
        <v>30</v>
      </c>
      <c r="C12" s="2" t="s">
        <v>31</v>
      </c>
      <c r="D12" s="2" t="s">
        <v>33</v>
      </c>
      <c r="E12" s="2" t="s">
        <v>31</v>
      </c>
      <c r="F12" s="11" t="s">
        <v>48</v>
      </c>
      <c r="G12" s="11" t="s">
        <v>49</v>
      </c>
      <c r="H12" s="2">
        <f>350+4717</f>
        <v>5067</v>
      </c>
      <c r="I12" s="2" t="s">
        <v>31</v>
      </c>
      <c r="J12" s="2">
        <f>350+4550+100+33.08</f>
        <v>5033.08</v>
      </c>
      <c r="K12" s="2">
        <v>4717</v>
      </c>
      <c r="L12" s="2" t="s">
        <v>31</v>
      </c>
      <c r="M12" s="2">
        <f>4550+100+33.08</f>
        <v>4683.08</v>
      </c>
      <c r="N12" s="2">
        <f>+K12-M12</f>
        <v>33.920000000000073</v>
      </c>
      <c r="O12" s="2">
        <v>350</v>
      </c>
      <c r="P12" s="2" t="s">
        <v>31</v>
      </c>
      <c r="Q12" s="2">
        <v>350</v>
      </c>
      <c r="R12" s="2">
        <v>0</v>
      </c>
      <c r="S12" s="2">
        <v>0</v>
      </c>
      <c r="T12" s="2">
        <v>0</v>
      </c>
      <c r="U12" s="11" t="s">
        <v>34</v>
      </c>
      <c r="V12" s="11" t="s">
        <v>41</v>
      </c>
      <c r="W12" s="2" t="s">
        <v>36</v>
      </c>
      <c r="X12" s="2" t="s">
        <v>35</v>
      </c>
      <c r="Y12" s="2" t="s">
        <v>37</v>
      </c>
      <c r="Z12" s="11" t="s">
        <v>47</v>
      </c>
      <c r="AA12" s="2" t="s">
        <v>31</v>
      </c>
      <c r="AB12" s="2" t="s">
        <v>31</v>
      </c>
      <c r="AC12" s="2" t="s">
        <v>31</v>
      </c>
      <c r="AD12" s="2" t="s">
        <v>31</v>
      </c>
      <c r="AE12" s="2" t="s">
        <v>31</v>
      </c>
      <c r="AF12" s="2" t="s">
        <v>31</v>
      </c>
      <c r="AG12" s="2" t="s">
        <v>43</v>
      </c>
      <c r="AH12" s="2">
        <v>2923</v>
      </c>
      <c r="AI12" s="8">
        <v>2923</v>
      </c>
      <c r="AJ12" s="10" t="s">
        <v>46</v>
      </c>
      <c r="AK12" s="10" t="s">
        <v>40</v>
      </c>
    </row>
    <row r="14" spans="1:37" x14ac:dyDescent="0.25">
      <c r="A14" s="3"/>
    </row>
    <row r="15" spans="1:37" s="12" customFormat="1" ht="11.25" x14ac:dyDescent="0.2">
      <c r="A15" s="14" t="s">
        <v>27</v>
      </c>
      <c r="B15" s="14"/>
      <c r="C15" s="14"/>
      <c r="D15" s="14"/>
      <c r="E15" s="14"/>
      <c r="F15" s="14"/>
      <c r="G15" s="14"/>
      <c r="H15" s="14"/>
      <c r="I15" s="14"/>
      <c r="J15" s="14"/>
      <c r="K15" s="14"/>
      <c r="L15" s="14"/>
    </row>
  </sheetData>
  <mergeCells count="24">
    <mergeCell ref="D8:E10"/>
    <mergeCell ref="F8:F10"/>
    <mergeCell ref="G8:G10"/>
    <mergeCell ref="H8:T8"/>
    <mergeCell ref="H9:J9"/>
    <mergeCell ref="K9:N9"/>
    <mergeCell ref="O9:Q9"/>
    <mergeCell ref="R9:T9"/>
    <mergeCell ref="A1:AK1"/>
    <mergeCell ref="A15:L15"/>
    <mergeCell ref="AK8:AK10"/>
    <mergeCell ref="AJ8:AJ10"/>
    <mergeCell ref="A5:AK5"/>
    <mergeCell ref="A3:AK3"/>
    <mergeCell ref="U8:V9"/>
    <mergeCell ref="W8:AF8"/>
    <mergeCell ref="AG8:AI9"/>
    <mergeCell ref="W9:X9"/>
    <mergeCell ref="Y9:Z9"/>
    <mergeCell ref="AA9:AB9"/>
    <mergeCell ref="AC9:AD9"/>
    <mergeCell ref="AE9:AF9"/>
    <mergeCell ref="A8:A10"/>
    <mergeCell ref="B8: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Карине Симонян</dc:creator>
  <cp:lastModifiedBy>Torosyan Samvel</cp:lastModifiedBy>
  <dcterms:created xsi:type="dcterms:W3CDTF">2015-06-05T18:19:34Z</dcterms:created>
  <dcterms:modified xsi:type="dcterms:W3CDTF">2024-10-23T13:12:14Z</dcterms:modified>
</cp:coreProperties>
</file>